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"/>
    </mc:Choice>
  </mc:AlternateContent>
  <xr:revisionPtr revIDLastSave="0" documentId="13_ncr:1_{D1EF95C2-9462-48D5-AFC6-4E150A94C6D9}" xr6:coauthVersionLast="36" xr6:coauthVersionMax="36" xr10:uidLastSave="{00000000-0000-0000-0000-000000000000}"/>
  <bookViews>
    <workbookView xWindow="0" yWindow="0" windowWidth="15360" windowHeight="83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48" i="1" l="1"/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C39" i="1" l="1"/>
  <c r="C55" i="1"/>
  <c r="C62" i="1"/>
  <c r="C51" i="1"/>
  <c r="C43" i="1"/>
  <c r="C32" i="1"/>
  <c r="C29" i="1"/>
  <c r="C23" i="1"/>
  <c r="C13" i="1"/>
  <c r="D47" i="1" l="1"/>
  <c r="D12" i="1" s="1"/>
  <c r="E47" i="1"/>
  <c r="E12" i="1" s="1"/>
  <c r="H47" i="1"/>
  <c r="H12" i="1" s="1"/>
  <c r="J47" i="1"/>
  <c r="J12" i="1" s="1"/>
  <c r="O47" i="1"/>
  <c r="O12" i="1" s="1"/>
  <c r="G47" i="1"/>
  <c r="G12" i="1" s="1"/>
  <c r="F47" i="1"/>
  <c r="F12" i="1" s="1"/>
  <c r="K47" i="1"/>
  <c r="K12" i="1" s="1"/>
  <c r="N47" i="1"/>
  <c r="N12" i="1" s="1"/>
  <c r="L47" i="1"/>
  <c r="L12" i="1" s="1"/>
  <c r="M47" i="1"/>
  <c r="M12" i="1" s="1"/>
  <c r="I47" i="1"/>
  <c r="I12" i="1" s="1"/>
  <c r="C47" i="1" l="1"/>
  <c r="C12" i="1"/>
</calcChain>
</file>

<file path=xl/sharedStrings.xml><?xml version="1.0" encoding="utf-8"?>
<sst xmlns="http://schemas.openxmlformats.org/spreadsheetml/2006/main" count="213" uniqueCount="69">
  <si>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</si>
  <si>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</si>
  <si>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</si>
  <si>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</si>
  <si>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</si>
  <si>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</si>
  <si>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</si>
  <si>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</si>
  <si>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</si>
  <si>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</si>
  <si>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</si>
  <si>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</si>
  <si>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</si>
  <si>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</si>
  <si>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</si>
  <si>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</si>
  <si>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</si>
  <si>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</si>
  <si>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</si>
  <si>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</si>
  <si>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</si>
  <si>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</si>
  <si>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</si>
  <si>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</si>
  <si>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</si>
  <si>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</si>
  <si>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</si>
  <si>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</si>
  <si>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</si>
  <si>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</si>
  <si>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</si>
  <si>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</si>
  <si>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</si>
  <si>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</si>
  <si>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</si>
  <si>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</si>
  <si>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</si>
  <si>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</si>
  <si>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</si>
  <si>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</si>
  <si>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</si>
  <si>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</si>
  <si>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</si>
  <si>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</si>
  <si>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</si>
  <si>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</si>
  <si>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</si>
  <si>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</si>
  <si>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</si>
  <si>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</si>
  <si>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</si>
  <si>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</si>
  <si>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</si>
  <si>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</si>
  <si>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</si>
  <si>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</si>
  <si>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</si>
  <si>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</si>
  <si>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</si>
  <si>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</si>
  <si>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</si>
  <si>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</si>
  <si>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</si>
  <si>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</si>
  <si>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</si>
  <si>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</si>
  <si>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</si>
  <si>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2022</t>
  </si>
  <si>
    <t>INSTITUTO DE ALFABETIZACIÓN Y EDUCACIÓN BASICA PARA ADULTOS DEL ESTADO DE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</si>
</sst>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  <numFmt numFmtId="174" formatCode="_-&quot;$&quot;* #,##0.00_-;\-&quot;$&quot;* #,##0.00_-;_-&quot;$&quot;* &quot;-&quot;??_-;_-@_-"/>
    <numFmt numFmtId="175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175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2" fillId="0" borderId="0" applyFont="0" applyFill="0" applyBorder="0" applyAlignment="0" applyProtection="0"/>
  </cellStyleXfs>
  <cellXfs count="32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4" fontId="18" fillId="0" borderId="9" xfId="323" applyNumberFormat="1" applyFont="1" applyFill="1" applyBorder="1" applyAlignment="1">
      <alignment vertical="center"/>
    </xf>
    <xf numFmtId="4" fontId="18" fillId="0" borderId="0" xfId="323" applyNumberFormat="1" applyFont="1" applyFill="1" applyBorder="1" applyAlignment="1">
      <alignment vertical="center"/>
    </xf>
    <xf numFmtId="4" fontId="17" fillId="0" borderId="0" xfId="0" applyNumberFormat="1" applyFont="1" applyFill="1"/>
    <xf numFmtId="0" fontId="17" fillId="0" borderId="0" xfId="0" applyFont="1" applyFill="1"/>
  </cellXfs>
  <cellStyles count="334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1" xfId="323" xr:uid="{00000000-0005-0000-0000-00006E01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19" xfId="324" xr:uid="{00000000-0005-0000-0000-000005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2 4" xfId="325" xr:uid="{00000000-0005-0000-0000-000006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3 7" xfId="326" xr:uid="{00000000-0005-0000-0000-000007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4 4" xfId="327" xr:uid="{00000000-0005-0000-0000-000008000000}"/>
    <cellStyle name="Millares 5" xfId="5" xr:uid="{00000000-0005-0000-0000-000034000000}"/>
    <cellStyle name="Millares 5 2" xfId="48" xr:uid="{00000000-0005-0000-0000-000035000000}"/>
    <cellStyle name="Millares 5 2 2" xfId="329" xr:uid="{00000000-0005-0000-0000-00000A000000}"/>
    <cellStyle name="Millares 5 3" xfId="328" xr:uid="{00000000-0005-0000-0000-000009000000}"/>
    <cellStyle name="Millares 6" xfId="6" xr:uid="{00000000-0005-0000-0000-000036000000}"/>
    <cellStyle name="Millares 6 2" xfId="330" xr:uid="{00000000-0005-0000-0000-00000B000000}"/>
    <cellStyle name="Millares 7" xfId="7" xr:uid="{00000000-0005-0000-0000-000037000000}"/>
    <cellStyle name="Millares 7 2" xfId="331" xr:uid="{00000000-0005-0000-0000-00000C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Moneda 2 2 2" xfId="333" xr:uid="{00000000-0005-0000-0000-00000E000000}"/>
    <cellStyle name="Moneda 2 3" xfId="332" xr:uid="{00000000-0005-0000-0000-00000D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Item 2" xfId="321" xr:uid="{00000000-0005-0000-0000-00009C000000}"/>
    <cellStyle name="SAPBEXheaderText" xfId="35" xr:uid="{00000000-0005-0000-0000-00002B010000}"/>
    <cellStyle name="SAPBEXheaderText 2" xfId="322" xr:uid="{00000000-0005-0000-0000-00009E00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5"/>
  <sheetViews>
    <sheetView showGridLines="0" tabSelected="1" topLeftCell="A6" zoomScaleNormal="100" workbookViewId="0">
      <selection activeCell="F23" sqref="F23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1" customFormat="1" x14ac:dyDescent="0.2">
      <c r="D9" s="30"/>
    </row>
    <row r="10" spans="1:15" s="31" customFormat="1" x14ac:dyDescent="0.2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8"/>
    </row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276292190.06999999</v>
      </c>
      <c r="D12" s="13">
        <f t="shared" ref="D12:O12" si="0">+D13+D23+D29+D32+D39+D43+D47+D51+D55+D62</f>
        <v>16145105.440000001</v>
      </c>
      <c r="E12" s="13">
        <f t="shared" si="0"/>
        <v>19767116.530000001</v>
      </c>
      <c r="F12" s="13">
        <f t="shared" si="0"/>
        <v>21591996.91</v>
      </c>
      <c r="G12" s="13">
        <f t="shared" si="0"/>
        <v>20923676.629999999</v>
      </c>
      <c r="H12" s="13">
        <f t="shared" si="0"/>
        <v>21712455.489999998</v>
      </c>
      <c r="I12" s="13">
        <f t="shared" si="0"/>
        <v>21964602.629999999</v>
      </c>
      <c r="J12" s="13">
        <f t="shared" si="0"/>
        <v>25204698.719999999</v>
      </c>
      <c r="K12" s="13">
        <f t="shared" si="0"/>
        <v>20318738.490000002</v>
      </c>
      <c r="L12" s="13">
        <f t="shared" si="0"/>
        <v>20611367.68</v>
      </c>
      <c r="M12" s="13">
        <f t="shared" si="0"/>
        <v>20302030.949999999</v>
      </c>
      <c r="N12" s="13">
        <f t="shared" si="0"/>
        <v>21894240.420000002</v>
      </c>
      <c r="O12" s="15">
        <f t="shared" si="0"/>
        <v>45856160.18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1107525</v>
      </c>
      <c r="D47" s="12">
        <f t="shared" ref="D47:O47" si="8">SUM(D48:D50)</f>
        <v>2250</v>
      </c>
      <c r="E47" s="12">
        <f t="shared" si="8"/>
        <v>2250</v>
      </c>
      <c r="F47" s="12">
        <f t="shared" si="8"/>
        <v>2250</v>
      </c>
      <c r="G47" s="12">
        <f t="shared" si="8"/>
        <v>122275</v>
      </c>
      <c r="H47" s="12">
        <f t="shared" si="8"/>
        <v>122275</v>
      </c>
      <c r="I47" s="12">
        <f t="shared" si="8"/>
        <v>122275</v>
      </c>
      <c r="J47" s="12">
        <f t="shared" si="8"/>
        <v>122275</v>
      </c>
      <c r="K47" s="12">
        <f t="shared" si="8"/>
        <v>122275</v>
      </c>
      <c r="L47" s="12">
        <f t="shared" si="8"/>
        <v>122325</v>
      </c>
      <c r="M47" s="12">
        <f t="shared" si="8"/>
        <v>122325</v>
      </c>
      <c r="N47" s="12">
        <f t="shared" si="8"/>
        <v>122375</v>
      </c>
      <c r="O47" s="17">
        <f t="shared" si="8"/>
        <v>122375</v>
      </c>
    </row>
    <row r="48" spans="2:15" x14ac:dyDescent="0.2">
      <c r="B48" s="18" t="s">
        <v>47</v>
      </c>
      <c r="C48" s="11">
        <f t="shared" ref="C48" si="9">+D48+E48+F48+G48+H48+I48+J48+K48+L48+M48+N48+O48</f>
        <v>1107525</v>
      </c>
      <c r="D48" s="10">
        <v>2250</v>
      </c>
      <c r="E48" s="10">
        <v>2250</v>
      </c>
      <c r="F48" s="10">
        <v>2250</v>
      </c>
      <c r="G48" s="10">
        <v>122275</v>
      </c>
      <c r="H48" s="10">
        <v>122275</v>
      </c>
      <c r="I48" s="10">
        <v>122275</v>
      </c>
      <c r="J48" s="10">
        <v>122275</v>
      </c>
      <c r="K48" s="10">
        <v>122275</v>
      </c>
      <c r="L48" s="10">
        <v>122325</v>
      </c>
      <c r="M48" s="10">
        <v>122325</v>
      </c>
      <c r="N48" s="10">
        <v>122375</v>
      </c>
      <c r="O48" s="19">
        <v>122375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129312949</v>
      </c>
      <c r="D51" s="12">
        <f t="shared" ref="D51:O51" si="10">SUM(D52:D54)</f>
        <v>6983229.5300000003</v>
      </c>
      <c r="E51" s="12">
        <f t="shared" si="10"/>
        <v>9245641.8900000006</v>
      </c>
      <c r="F51" s="12">
        <f t="shared" si="10"/>
        <v>9530322.6600000001</v>
      </c>
      <c r="G51" s="12">
        <f t="shared" si="10"/>
        <v>9628301.6199999992</v>
      </c>
      <c r="H51" s="12">
        <f t="shared" si="10"/>
        <v>9906528.5399999991</v>
      </c>
      <c r="I51" s="12">
        <f t="shared" si="10"/>
        <v>10110085.109999999</v>
      </c>
      <c r="J51" s="12">
        <f t="shared" si="10"/>
        <v>12631504.130000001</v>
      </c>
      <c r="K51" s="12">
        <f t="shared" si="10"/>
        <v>9853980.6600000001</v>
      </c>
      <c r="L51" s="12">
        <f t="shared" si="10"/>
        <v>9918351.6600000001</v>
      </c>
      <c r="M51" s="12">
        <f t="shared" si="10"/>
        <v>9132662.6600000001</v>
      </c>
      <c r="N51" s="12">
        <f t="shared" si="10"/>
        <v>10949600.67</v>
      </c>
      <c r="O51" s="17">
        <f t="shared" si="10"/>
        <v>21422739.870000001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129312949</v>
      </c>
      <c r="D53" s="10">
        <v>6983229.5300000003</v>
      </c>
      <c r="E53" s="10">
        <v>9245641.8900000006</v>
      </c>
      <c r="F53" s="10">
        <v>9530322.6600000001</v>
      </c>
      <c r="G53" s="10">
        <v>9628301.6199999992</v>
      </c>
      <c r="H53" s="10">
        <v>9906528.5399999991</v>
      </c>
      <c r="I53" s="10">
        <v>10110085.109999999</v>
      </c>
      <c r="J53" s="10">
        <v>12631504.130000001</v>
      </c>
      <c r="K53" s="10">
        <v>9853980.6600000001</v>
      </c>
      <c r="L53" s="10">
        <v>9918351.6600000001</v>
      </c>
      <c r="M53" s="10">
        <v>9132662.6600000001</v>
      </c>
      <c r="N53" s="10">
        <v>10949600.67</v>
      </c>
      <c r="O53" s="19">
        <v>21422739.870000001</v>
      </c>
    </row>
    <row r="54" spans="2:15" x14ac:dyDescent="0.2">
      <c r="B54" s="18" t="s">
        <v>53</v>
      </c>
      <c r="C54" s="11">
        <f t="shared" si="1"/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 t="shared" si="1"/>
        <v>145871716.06999999</v>
      </c>
      <c r="D55" s="12">
        <f t="shared" ref="D55:O55" si="11">SUM(D56:D61)</f>
        <v>9159625.9100000001</v>
      </c>
      <c r="E55" s="12">
        <f t="shared" si="11"/>
        <v>10519224.640000001</v>
      </c>
      <c r="F55" s="12">
        <f t="shared" si="11"/>
        <v>12059424.25</v>
      </c>
      <c r="G55" s="12">
        <f t="shared" si="11"/>
        <v>11173100.01</v>
      </c>
      <c r="H55" s="12">
        <f t="shared" si="11"/>
        <v>11683651.949999999</v>
      </c>
      <c r="I55" s="12">
        <f t="shared" si="11"/>
        <v>11732242.52</v>
      </c>
      <c r="J55" s="12">
        <f t="shared" si="11"/>
        <v>12450919.59</v>
      </c>
      <c r="K55" s="12">
        <f t="shared" si="11"/>
        <v>10342482.83</v>
      </c>
      <c r="L55" s="12">
        <f t="shared" si="11"/>
        <v>10570691.02</v>
      </c>
      <c r="M55" s="12">
        <f t="shared" si="11"/>
        <v>11047043.289999999</v>
      </c>
      <c r="N55" s="12">
        <f t="shared" si="11"/>
        <v>10822264.75</v>
      </c>
      <c r="O55" s="17">
        <f t="shared" si="11"/>
        <v>24311045.309999999</v>
      </c>
    </row>
    <row r="56" spans="2:15" x14ac:dyDescent="0.2">
      <c r="B56" s="18" t="s">
        <v>55</v>
      </c>
      <c r="C56" s="11">
        <f t="shared" si="1"/>
        <v>145871716.06999999</v>
      </c>
      <c r="D56" s="10">
        <v>9159625.9100000001</v>
      </c>
      <c r="E56" s="10">
        <v>10519224.640000001</v>
      </c>
      <c r="F56" s="10">
        <v>12059424.25</v>
      </c>
      <c r="G56" s="10">
        <v>11173100.01</v>
      </c>
      <c r="H56" s="10">
        <v>11683651.949999999</v>
      </c>
      <c r="I56" s="10">
        <v>11732242.52</v>
      </c>
      <c r="J56" s="10">
        <v>12450919.59</v>
      </c>
      <c r="K56" s="10">
        <v>10342482.83</v>
      </c>
      <c r="L56" s="10">
        <v>10570691.02</v>
      </c>
      <c r="M56" s="10">
        <v>11047043.289999999</v>
      </c>
      <c r="N56" s="10">
        <v>10822264.75</v>
      </c>
      <c r="O56" s="19">
        <v>24311045.309999999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2">SUM(D63:D64)</f>
        <v>0</v>
      </c>
      <c r="E62" s="12">
        <f t="shared" si="12"/>
        <v>0</v>
      </c>
      <c r="F62" s="12">
        <f t="shared" si="12"/>
        <v>0</v>
      </c>
      <c r="G62" s="12">
        <f t="shared" si="12"/>
        <v>0</v>
      </c>
      <c r="H62" s="12">
        <f t="shared" si="12"/>
        <v>0</v>
      </c>
      <c r="I62" s="12">
        <f t="shared" si="12"/>
        <v>0</v>
      </c>
      <c r="J62" s="12">
        <f t="shared" si="12"/>
        <v>0</v>
      </c>
      <c r="K62" s="12">
        <f t="shared" si="12"/>
        <v>0</v>
      </c>
      <c r="L62" s="12">
        <f t="shared" si="12"/>
        <v>0</v>
      </c>
      <c r="M62" s="12">
        <f t="shared" si="12"/>
        <v>0</v>
      </c>
      <c r="N62" s="12">
        <f t="shared" si="12"/>
        <v>0</v>
      </c>
      <c r="O62" s="17">
        <f t="shared" si="12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Monserrat Quijas Gomez</cp:lastModifiedBy>
  <cp:lastPrinted>2014-03-24T19:07:30Z</cp:lastPrinted>
  <dcterms:created xsi:type="dcterms:W3CDTF">2014-03-14T22:16:36Z</dcterms:created>
  <dcterms:modified xsi:type="dcterms:W3CDTF">2022-04-28T18:26:42Z</dcterms:modified>
</cp:coreProperties>
</file>