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mquijasg\Dropbox\2022 J. Conta\TITULO V\4to Trimestre 2022\"/>
    </mc:Choice>
  </mc:AlternateContent>
  <bookViews>
    <workbookView xWindow="0" yWindow="0" windowWidth="28800" windowHeight="12300"/>
  </bookViews>
  <sheets>
    <sheet name="B.1.4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_xlnm._FilterDatabase" localSheetId="0" hidden="1">'B.1.4'!$A$2:$C$59</definedName>
    <definedName name="A">[1]ECABR!#REF!</definedName>
    <definedName name="A_impresión_IM">[1]ECABR!#REF!</definedName>
    <definedName name="abc">[2]TOTAL!#REF!</definedName>
    <definedName name="Abr">#REF!</definedName>
    <definedName name="anexo">[1]ECABR!#REF!</definedName>
    <definedName name="ANIO">'[4]Info General'!$D$20</definedName>
    <definedName name="_xlnm.Extract">[5]EGRESOS!#REF!</definedName>
    <definedName name="_xlnm.Print_Area" localSheetId="0">'B.1.4'!$A$1:$C$70</definedName>
    <definedName name="B">[5]EGRESOS!#REF!</definedName>
    <definedName name="BASE">#REF!</definedName>
    <definedName name="_xlnm.Database">[6]REPORTO!#REF!</definedName>
    <definedName name="cba">[2]TOTAL!#REF!</definedName>
    <definedName name="ELOY">#REF!</definedName>
    <definedName name="Ene">#REF!</definedName>
    <definedName name="ENTE_PUBLICO_A">'[4]Info General'!$C$7</definedName>
    <definedName name="Feb">#REF!</definedName>
    <definedName name="Fecha">#REF!</definedName>
    <definedName name="HF">[7]T1705HF!$B$20:$B$20</definedName>
    <definedName name="ju">[6]REPORTO!#REF!</definedName>
    <definedName name="Jul">#REF!</definedName>
    <definedName name="Jun">#REF!</definedName>
    <definedName name="mao">[1]ECABR!#REF!</definedName>
    <definedName name="Mar">#REF!</definedName>
    <definedName name="May">#REF!</definedName>
    <definedName name="MUEBLES">#REF!</definedName>
    <definedName name="N">#REF!</definedName>
    <definedName name="PERIODO_INFORME">'[4]Info General'!$C$14</definedName>
    <definedName name="REPORTO">#REF!</definedName>
    <definedName name="sssss">[1]ECABR!#REF!</definedName>
    <definedName name="TCAIE">[8]CH1902!$B$20:$B$20</definedName>
    <definedName name="TCFEEIS">#REF!</definedName>
    <definedName name="TRASP">#REF!</definedName>
    <definedName name="U">#REF!</definedName>
    <definedName name="ULTIMO">'[4]Info General'!$E$20</definedName>
    <definedName name="x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7" i="1" l="1"/>
  <c r="B57" i="1"/>
  <c r="C50" i="1"/>
  <c r="B50" i="1"/>
  <c r="C45" i="1"/>
  <c r="B45" i="1"/>
  <c r="B44" i="1" s="1"/>
  <c r="C44" i="1"/>
  <c r="C36" i="1"/>
  <c r="B36" i="1"/>
  <c r="C26" i="1"/>
  <c r="B26" i="1"/>
  <c r="C25" i="1"/>
  <c r="B25" i="1"/>
  <c r="C14" i="1"/>
  <c r="B14" i="1"/>
  <c r="B4" i="1" s="1"/>
  <c r="C5" i="1"/>
  <c r="C4" i="1" s="1"/>
  <c r="B5" i="1"/>
</calcChain>
</file>

<file path=xl/sharedStrings.xml><?xml version="1.0" encoding="utf-8"?>
<sst xmlns="http://schemas.openxmlformats.org/spreadsheetml/2006/main" count="54" uniqueCount="54">
  <si>
    <t>INSTITUTO DE ALFABETIZACIÓN Y EDUCACIÓN BÁSICA PARA ADULTOS DEL ESTADO DE GTO.
Estado de Cambios en la Situación Financiera
Del 1 de Enero al 31 de Diciembre de 2022
(Cifras en Pesos)</t>
  </si>
  <si>
    <t xml:space="preserve">   Origen</t>
  </si>
  <si>
    <t>Aplicación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</si>
  <si>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</si>
  <si>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</si>
  <si>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</si>
  <si>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</si>
  <si>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</si>
  <si>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</si>
  <si>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</si>
  <si>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</si>
  <si>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</si>
  <si>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</si>
  <si>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</si>
  <si>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</si>
  <si>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</si>
  <si>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</si>
  <si>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</si>
  <si>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</si>
  <si>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</si>
  <si>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</si>
  <si>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</si>
  <si>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PASIVO</t>
  </si>
  <si>
    <t>Pasivo Circulante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</si>
  <si>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</si>
  <si>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</si>
  <si>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</si>
  <si>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</si>
  <si>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</si>
  <si>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</si>
  <si>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</si>
  <si>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</si>
  <si>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Pasivo No Circulante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</si>
  <si>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</si>
  <si>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</si>
  <si>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</si>
  <si>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</si>
  <si>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en Administración a Largo Plazo</t>
  </si>
  <si>
    <t>Provisiones a Largo Plazo</t>
  </si>
  <si>
    <t>HACIENDA PÚBLICA/PATRIMONIO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</si>
  <si>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</si>
  <si>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</si>
  <si>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</si>
  <si>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</si>
  <si>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</si>
  <si>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</si>
  <si>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</si>
  <si>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</si>
  <si>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</si>
  <si>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</si>
  <si>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</si>
  <si>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</si>
  <si>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</si>
  <si>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“Bajo protesta de decir verdad declaramos que los Estados Financieros y sus notas, son razonablemente correctos y son responsabilidad del emisor”.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</si>
</sst>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#,##0_ ;[Red]\-#,##0\ "/>
    <numFmt numFmtId="165" formatCode="#,##0_ ;\-#,##0\ "/>
    <numFmt numFmtId="166" formatCode="_-* #,##0_-;\-* #,##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i/>
      <sz val="8"/>
      <name val="Arial"/>
      <family val="2"/>
    </font>
    <font>
      <b/>
      <i/>
      <sz val="10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38">
    <xf numFmtId="0" fontId="0" fillId="0" borderId="0" xfId="0"/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3" fillId="2" borderId="3" xfId="1" applyFont="1" applyFill="1" applyBorder="1" applyAlignment="1" applyProtection="1">
      <alignment horizontal="center" vertical="center" wrapText="1"/>
      <protection locked="0"/>
    </xf>
    <xf numFmtId="0" fontId="4" fillId="0" borderId="0" xfId="1" applyFont="1" applyAlignment="1" applyProtection="1">
      <alignment vertical="top"/>
      <protection locked="0"/>
    </xf>
    <xf numFmtId="0" fontId="3" fillId="0" borderId="4" xfId="1" applyFont="1" applyFill="1" applyBorder="1" applyAlignment="1" applyProtection="1">
      <alignment horizontal="center" vertical="center"/>
    </xf>
    <xf numFmtId="0" fontId="5" fillId="0" borderId="5" xfId="1" applyFont="1" applyFill="1" applyBorder="1" applyAlignment="1">
      <alignment horizontal="left" vertical="center" indent="4"/>
    </xf>
    <xf numFmtId="0" fontId="5" fillId="0" borderId="6" xfId="1" applyFont="1" applyFill="1" applyBorder="1" applyAlignment="1">
      <alignment horizontal="left" vertical="center" indent="4"/>
    </xf>
    <xf numFmtId="0" fontId="4" fillId="0" borderId="0" xfId="1" applyFont="1" applyAlignment="1" applyProtection="1">
      <alignment horizontal="center" vertical="top"/>
      <protection locked="0"/>
    </xf>
    <xf numFmtId="0" fontId="3" fillId="0" borderId="7" xfId="1" applyFont="1" applyFill="1" applyBorder="1" applyAlignment="1" applyProtection="1">
      <alignment horizontal="center" vertical="center"/>
    </xf>
    <xf numFmtId="0" fontId="5" fillId="0" borderId="0" xfId="1" applyFont="1" applyFill="1" applyBorder="1" applyAlignment="1">
      <alignment horizontal="left" vertical="center" indent="4"/>
    </xf>
    <xf numFmtId="0" fontId="5" fillId="0" borderId="8" xfId="1" applyFont="1" applyFill="1" applyBorder="1" applyAlignment="1">
      <alignment horizontal="left" vertical="center" indent="4"/>
    </xf>
    <xf numFmtId="0" fontId="5" fillId="0" borderId="7" xfId="1" applyFont="1" applyFill="1" applyBorder="1" applyAlignment="1">
      <alignment vertical="center" wrapText="1"/>
    </xf>
    <xf numFmtId="164" fontId="3" fillId="0" borderId="0" xfId="2" applyNumberFormat="1" applyFont="1" applyFill="1" applyBorder="1" applyAlignment="1" applyProtection="1">
      <alignment vertical="top" wrapText="1"/>
    </xf>
    <xf numFmtId="164" fontId="3" fillId="0" borderId="8" xfId="2" applyNumberFormat="1" applyFont="1" applyFill="1" applyBorder="1" applyAlignment="1" applyProtection="1">
      <alignment vertical="top" wrapText="1"/>
    </xf>
    <xf numFmtId="0" fontId="3" fillId="0" borderId="0" xfId="1" applyFont="1" applyAlignment="1" applyProtection="1">
      <alignment vertical="top"/>
      <protection locked="0"/>
    </xf>
    <xf numFmtId="164" fontId="3" fillId="0" borderId="0" xfId="1" applyNumberFormat="1" applyFont="1" applyAlignment="1" applyProtection="1">
      <alignment vertical="top"/>
      <protection locked="0"/>
    </xf>
    <xf numFmtId="0" fontId="6" fillId="0" borderId="7" xfId="1" applyFont="1" applyFill="1" applyBorder="1" applyAlignment="1">
      <alignment vertical="center" wrapText="1"/>
    </xf>
    <xf numFmtId="0" fontId="4" fillId="0" borderId="7" xfId="1" applyFont="1" applyFill="1" applyBorder="1" applyAlignment="1">
      <alignment horizontal="left" vertical="center" wrapText="1"/>
    </xf>
    <xf numFmtId="165" fontId="4" fillId="0" borderId="0" xfId="2" applyNumberFormat="1" applyFont="1" applyBorder="1" applyAlignment="1" applyProtection="1">
      <alignment vertical="top" wrapText="1"/>
      <protection locked="0"/>
    </xf>
    <xf numFmtId="165" fontId="4" fillId="0" borderId="8" xfId="2" applyNumberFormat="1" applyFont="1" applyBorder="1" applyAlignment="1" applyProtection="1">
      <alignment vertical="top" wrapText="1"/>
      <protection locked="0"/>
    </xf>
    <xf numFmtId="164" fontId="4" fillId="0" borderId="0" xfId="1" applyNumberFormat="1" applyFont="1" applyAlignment="1" applyProtection="1">
      <alignment vertical="top"/>
      <protection locked="0"/>
    </xf>
    <xf numFmtId="164" fontId="4" fillId="0" borderId="0" xfId="2" applyNumberFormat="1" applyFont="1" applyFill="1" applyBorder="1" applyAlignment="1" applyProtection="1">
      <alignment vertical="top" wrapText="1"/>
      <protection locked="0"/>
    </xf>
    <xf numFmtId="164" fontId="4" fillId="0" borderId="8" xfId="2" applyNumberFormat="1" applyFont="1" applyFill="1" applyBorder="1" applyAlignment="1" applyProtection="1">
      <alignment vertical="top" wrapText="1"/>
      <protection locked="0"/>
    </xf>
    <xf numFmtId="0" fontId="2" fillId="0" borderId="7" xfId="1" applyFont="1" applyFill="1" applyBorder="1" applyAlignment="1">
      <alignment horizontal="left" vertical="center" wrapText="1"/>
    </xf>
    <xf numFmtId="0" fontId="4" fillId="0" borderId="7" xfId="1" applyFont="1" applyFill="1" applyBorder="1" applyAlignment="1">
      <alignment vertical="center" wrapText="1"/>
    </xf>
    <xf numFmtId="164" fontId="3" fillId="0" borderId="0" xfId="2" applyNumberFormat="1" applyFont="1" applyFill="1" applyBorder="1" applyAlignment="1" applyProtection="1">
      <alignment vertical="top" wrapText="1"/>
      <protection locked="0"/>
    </xf>
    <xf numFmtId="164" fontId="3" fillId="0" borderId="8" xfId="2" applyNumberFormat="1" applyFont="1" applyFill="1" applyBorder="1" applyAlignment="1" applyProtection="1">
      <alignment vertical="top" wrapText="1"/>
      <protection locked="0"/>
    </xf>
    <xf numFmtId="0" fontId="7" fillId="0" borderId="7" xfId="1" applyFont="1" applyFill="1" applyBorder="1" applyAlignment="1">
      <alignment vertical="center" wrapText="1"/>
    </xf>
    <xf numFmtId="0" fontId="4" fillId="0" borderId="9" xfId="1" applyFont="1" applyFill="1" applyBorder="1" applyAlignment="1">
      <alignment horizontal="left" vertical="center" wrapText="1"/>
    </xf>
    <xf numFmtId="164" fontId="4" fillId="0" borderId="10" xfId="2" applyNumberFormat="1" applyFont="1" applyFill="1" applyBorder="1" applyAlignment="1" applyProtection="1">
      <alignment vertical="top" wrapText="1"/>
      <protection locked="0"/>
    </xf>
    <xf numFmtId="164" fontId="4" fillId="0" borderId="11" xfId="2" applyNumberFormat="1" applyFont="1" applyFill="1" applyBorder="1" applyAlignment="1" applyProtection="1">
      <alignment vertical="top" wrapText="1"/>
      <protection locked="0"/>
    </xf>
    <xf numFmtId="0" fontId="4" fillId="0" borderId="5" xfId="1" applyFont="1" applyBorder="1" applyAlignment="1">
      <alignment horizontal="left" vertical="center" wrapText="1"/>
    </xf>
    <xf numFmtId="0" fontId="4" fillId="0" borderId="0" xfId="1" applyFont="1" applyAlignment="1" applyProtection="1">
      <alignment vertical="top" wrapText="1"/>
      <protection locked="0"/>
    </xf>
    <xf numFmtId="166" fontId="4" fillId="0" borderId="0" xfId="3" applyNumberFormat="1" applyFont="1" applyAlignment="1" applyProtection="1">
      <alignment vertical="top" wrapText="1"/>
      <protection locked="0"/>
    </xf>
    <xf numFmtId="4" fontId="4" fillId="0" borderId="0" xfId="1" applyNumberFormat="1" applyFont="1" applyAlignment="1" applyProtection="1">
      <alignment vertical="top" wrapText="1"/>
      <protection locked="0"/>
    </xf>
    <xf numFmtId="0" fontId="2" fillId="0" borderId="0" xfId="1" applyFont="1" applyAlignment="1" applyProtection="1">
      <alignment vertical="top" wrapText="1"/>
      <protection locked="0"/>
    </xf>
    <xf numFmtId="4" fontId="4" fillId="0" borderId="0" xfId="1" applyNumberFormat="1" applyFont="1" applyAlignment="1" applyProtection="1">
      <alignment vertical="top"/>
      <protection locked="0"/>
    </xf>
  </cellXfs>
  <cellStyles count="4">
    <cellStyle name="Millares 2 4 2" xfId="2"/>
    <cellStyle name="Millares 4" xfId="3"/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63</xdr:row>
      <xdr:rowOff>0</xdr:rowOff>
    </xdr:from>
    <xdr:to>
      <xdr:col>2</xdr:col>
      <xdr:colOff>1400175</xdr:colOff>
      <xdr:row>68</xdr:row>
      <xdr:rowOff>57150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5A1E1411-06BC-4F4A-9531-7EA856E6DA9E}"/>
            </a:ext>
          </a:extLst>
        </xdr:cNvPr>
        <xdr:cNvGrpSpPr/>
      </xdr:nvGrpSpPr>
      <xdr:grpSpPr>
        <a:xfrm>
          <a:off x="85725" y="9686925"/>
          <a:ext cx="7667625" cy="790575"/>
          <a:chOff x="-1" y="0"/>
          <a:chExt cx="6591302" cy="476250"/>
        </a:xfrm>
      </xdr:grpSpPr>
      <xdr:sp macro="" textlink="">
        <xdr:nvSpPr>
          <xdr:cNvPr id="3" name="Cuadro de texto 1">
            <a:extLst>
              <a:ext uri="{FF2B5EF4-FFF2-40B4-BE49-F238E27FC236}">
                <a16:creationId xmlns:a16="http://schemas.microsoft.com/office/drawing/2014/main" id="{0A8B88B2-3D6A-EC47-8B16-56716AAD32BF}"/>
              </a:ext>
            </a:extLst>
          </xdr:cNvPr>
          <xdr:cNvSpPr txBox="1"/>
        </xdr:nvSpPr>
        <xdr:spPr>
          <a:xfrm>
            <a:off x="-1" y="0"/>
            <a:ext cx="2718310" cy="476250"/>
          </a:xfrm>
          <a:prstGeom prst="rect">
            <a:avLst/>
          </a:prstGeom>
          <a:solidFill>
            <a:schemeClr val="lt1"/>
          </a:solidFill>
          <a:ln w="6350">
            <a:noFill/>
          </a:ln>
        </xdr:spPr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algn="ctr">
              <a:lnSpc>
                <a:spcPct val="107000"/>
              </a:lnSpc>
              <a:spcAft>
                <a:spcPts val="0"/>
              </a:spcAft>
            </a:pPr>
            <a:r>
              <a:rPr lang="es-MX" sz="1050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___________________________________________</a:t>
            </a:r>
            <a:endParaRPr lang="es-MX" sz="16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algn="ctr">
              <a:lnSpc>
                <a:spcPct val="107000"/>
              </a:lnSpc>
              <a:spcAft>
                <a:spcPts val="0"/>
              </a:spcAft>
            </a:pPr>
            <a:r>
              <a:rPr lang="es-MX" sz="1050" b="1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LICENCIADO</a:t>
            </a:r>
            <a:r>
              <a:rPr lang="es-MX" sz="1050" b="1" baseline="0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 JOSÉ JESÚS CORREA RAMÍREZ</a:t>
            </a:r>
            <a:endParaRPr lang="es-MX" sz="1600" b="1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algn="ctr">
              <a:lnSpc>
                <a:spcPct val="107000"/>
              </a:lnSpc>
              <a:spcAft>
                <a:spcPts val="0"/>
              </a:spcAft>
            </a:pPr>
            <a:r>
              <a:rPr lang="es-MX" sz="1050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DIRECTOR GENERAL</a:t>
            </a:r>
            <a:endParaRPr lang="es-MX" sz="16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4" name="Cuadro de texto 2">
            <a:extLst>
              <a:ext uri="{FF2B5EF4-FFF2-40B4-BE49-F238E27FC236}">
                <a16:creationId xmlns:a16="http://schemas.microsoft.com/office/drawing/2014/main" id="{BC7006BD-8933-E7DA-5C37-3ADF26D5603B}"/>
              </a:ext>
            </a:extLst>
          </xdr:cNvPr>
          <xdr:cNvSpPr txBox="1"/>
        </xdr:nvSpPr>
        <xdr:spPr>
          <a:xfrm>
            <a:off x="3848935" y="0"/>
            <a:ext cx="2742366" cy="476250"/>
          </a:xfrm>
          <a:prstGeom prst="rect">
            <a:avLst/>
          </a:prstGeom>
          <a:solidFill>
            <a:schemeClr val="lt1"/>
          </a:solidFill>
          <a:ln w="6350">
            <a:noFill/>
          </a:ln>
        </xdr:spPr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algn="ctr">
              <a:lnSpc>
                <a:spcPct val="107000"/>
              </a:lnSpc>
              <a:spcAft>
                <a:spcPts val="0"/>
              </a:spcAft>
            </a:pPr>
            <a:r>
              <a:rPr lang="es-MX" sz="1050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___________________________________________</a:t>
            </a:r>
            <a:endParaRPr lang="es-MX" sz="16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algn="ctr">
              <a:lnSpc>
                <a:spcPct val="107000"/>
              </a:lnSpc>
              <a:spcAft>
                <a:spcPts val="0"/>
              </a:spcAft>
            </a:pPr>
            <a:r>
              <a:rPr lang="es-MX" sz="1050" b="1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CONTADOR JUAN</a:t>
            </a:r>
            <a:r>
              <a:rPr lang="es-MX" sz="1050" b="1" baseline="0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 PONCE CALDERÓN</a:t>
            </a:r>
            <a:endParaRPr lang="es-MX" sz="1050" b="1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algn="ctr">
              <a:lnSpc>
                <a:spcPct val="107000"/>
              </a:lnSpc>
              <a:spcAft>
                <a:spcPts val="0"/>
              </a:spcAft>
            </a:pPr>
            <a:r>
              <a:rPr lang="es-MX" sz="1050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DIRECTOR DE ADMINISTRACIÓN</a:t>
            </a:r>
          </a:p>
          <a:p>
            <a:pPr algn="ctr">
              <a:lnSpc>
                <a:spcPct val="107000"/>
              </a:lnSpc>
              <a:spcAft>
                <a:spcPts val="0"/>
              </a:spcAft>
            </a:pPr>
            <a:endParaRPr lang="es-MX" sz="105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uario\Alfredo%20Fonseca\afg\2013\CUENTAS%20DE\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3035%204to%20Trimestre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formatica/Downloads/Formatos_Anexo_1_Criterios_LDF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.1.1"/>
      <sheetName val="B.1.2"/>
      <sheetName val="B.1.3"/>
      <sheetName val="B.1.4"/>
      <sheetName val="B.1.5"/>
      <sheetName val="B.1.6"/>
      <sheetName val="B.1.7"/>
      <sheetName val="B.1.8"/>
      <sheetName val="B.2.1"/>
      <sheetName val="B.2.2"/>
      <sheetName val="B.2.3"/>
      <sheetName val="B.2.4"/>
      <sheetName val="B.2.5"/>
      <sheetName val="B.2.6"/>
      <sheetName val="B.2.7"/>
      <sheetName val="B.2.8"/>
      <sheetName val="B.2.9"/>
      <sheetName val="B.2.10"/>
      <sheetName val="B.3.1"/>
      <sheetName val="B.3.2"/>
      <sheetName val="B.3.3"/>
      <sheetName val="B.4.1"/>
      <sheetName val="B.4.2"/>
      <sheetName val="B.5.1"/>
      <sheetName val="B.5.3"/>
      <sheetName val="B.5.10"/>
      <sheetName val="B.6.1"/>
      <sheetName val="B.6.2"/>
      <sheetName val="B.6.3"/>
      <sheetName val="B.6.4"/>
      <sheetName val="B.6.5"/>
      <sheetName val="B.6.6"/>
      <sheetName val="B.6.7"/>
      <sheetName val="B.6.8"/>
      <sheetName val="B.6.9"/>
      <sheetName val="C.2.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theme="8"/>
    <pageSetUpPr fitToPage="1"/>
  </sheetPr>
  <dimension ref="A1:E101"/>
  <sheetViews>
    <sheetView showGridLines="0" tabSelected="1" topLeftCell="A21" zoomScaleNormal="100" zoomScaleSheetLayoutView="80" workbookViewId="0">
      <selection sqref="A1:D70"/>
    </sheetView>
  </sheetViews>
  <sheetFormatPr baseColWidth="10" defaultColWidth="10.28515625" defaultRowHeight="11.25" x14ac:dyDescent="0.25"/>
  <cols>
    <col min="1" max="1" width="75.85546875" style="33" customWidth="1"/>
    <col min="2" max="2" width="19.42578125" style="33" customWidth="1"/>
    <col min="3" max="3" width="23.140625" style="37" customWidth="1"/>
    <col min="4" max="4" width="1.42578125" style="4" customWidth="1"/>
    <col min="5" max="5" width="15.5703125" style="4" customWidth="1"/>
    <col min="6" max="16384" width="10.28515625" style="4"/>
  </cols>
  <sheetData>
    <row r="1" spans="1:5" ht="50.25" customHeight="1" x14ac:dyDescent="0.25">
      <c r="A1" s="1" t="s">
        <v>0</v>
      </c>
      <c r="B1" s="2"/>
      <c r="C1" s="3"/>
    </row>
    <row r="2" spans="1:5" s="8" customFormat="1" ht="15" customHeight="1" x14ac:dyDescent="0.25">
      <c r="A2" s="5"/>
      <c r="B2" s="6" t="s">
        <v>1</v>
      </c>
      <c r="C2" s="7" t="s">
        <v>2</v>
      </c>
    </row>
    <row r="3" spans="1:5" s="8" customFormat="1" ht="6" customHeight="1" x14ac:dyDescent="0.25">
      <c r="A3" s="9"/>
      <c r="B3" s="10"/>
      <c r="C3" s="11"/>
    </row>
    <row r="4" spans="1:5" s="15" customFormat="1" ht="12.75" x14ac:dyDescent="0.25">
      <c r="A4" s="12" t="s">
        <v>3</v>
      </c>
      <c r="B4" s="13">
        <f>+B5+B14</f>
        <v>23025634.549999997</v>
      </c>
      <c r="C4" s="14">
        <f>+C5+C14</f>
        <v>7397469.6900000004</v>
      </c>
      <c r="E4" s="16"/>
    </row>
    <row r="5" spans="1:5" ht="12.75" customHeight="1" x14ac:dyDescent="0.25">
      <c r="A5" s="17" t="s">
        <v>4</v>
      </c>
      <c r="B5" s="13">
        <f>SUM(B6:B12)</f>
        <v>10260035.859999999</v>
      </c>
      <c r="C5" s="14">
        <f>SUM(C6:C12)</f>
        <v>2901</v>
      </c>
    </row>
    <row r="6" spans="1:5" x14ac:dyDescent="0.25">
      <c r="A6" s="18" t="s">
        <v>5</v>
      </c>
      <c r="B6" s="19">
        <v>10250564.42</v>
      </c>
      <c r="C6" s="20">
        <v>0</v>
      </c>
    </row>
    <row r="7" spans="1:5" x14ac:dyDescent="0.25">
      <c r="A7" s="18" t="s">
        <v>6</v>
      </c>
      <c r="B7" s="19">
        <v>9471.44</v>
      </c>
      <c r="C7" s="20">
        <v>0</v>
      </c>
    </row>
    <row r="8" spans="1:5" x14ac:dyDescent="0.25">
      <c r="A8" s="18" t="s">
        <v>7</v>
      </c>
      <c r="B8" s="19">
        <v>0</v>
      </c>
      <c r="C8" s="20">
        <v>0</v>
      </c>
      <c r="E8" s="21"/>
    </row>
    <row r="9" spans="1:5" x14ac:dyDescent="0.25">
      <c r="A9" s="18" t="s">
        <v>8</v>
      </c>
      <c r="B9" s="19">
        <v>0</v>
      </c>
      <c r="C9" s="20">
        <v>0</v>
      </c>
    </row>
    <row r="10" spans="1:5" x14ac:dyDescent="0.25">
      <c r="A10" s="18" t="s">
        <v>9</v>
      </c>
      <c r="B10" s="19">
        <v>0</v>
      </c>
      <c r="C10" s="20">
        <v>0</v>
      </c>
    </row>
    <row r="11" spans="1:5" x14ac:dyDescent="0.25">
      <c r="A11" s="18" t="s">
        <v>10</v>
      </c>
      <c r="B11" s="19">
        <v>0</v>
      </c>
      <c r="C11" s="20">
        <v>0</v>
      </c>
    </row>
    <row r="12" spans="1:5" x14ac:dyDescent="0.25">
      <c r="A12" s="18" t="s">
        <v>11</v>
      </c>
      <c r="B12" s="19">
        <v>0</v>
      </c>
      <c r="C12" s="20">
        <v>2901</v>
      </c>
    </row>
    <row r="13" spans="1:5" x14ac:dyDescent="0.25">
      <c r="A13" s="18"/>
      <c r="B13" s="22"/>
      <c r="C13" s="23"/>
    </row>
    <row r="14" spans="1:5" x14ac:dyDescent="0.25">
      <c r="A14" s="17" t="s">
        <v>12</v>
      </c>
      <c r="B14" s="13">
        <f>SUM(B15:B23)</f>
        <v>12765598.689999999</v>
      </c>
      <c r="C14" s="14">
        <f>SUM(C15:C23)</f>
        <v>7394568.6900000004</v>
      </c>
    </row>
    <row r="15" spans="1:5" x14ac:dyDescent="0.25">
      <c r="A15" s="18" t="s">
        <v>13</v>
      </c>
      <c r="B15" s="19">
        <v>0</v>
      </c>
      <c r="C15" s="20">
        <v>0</v>
      </c>
    </row>
    <row r="16" spans="1:5" x14ac:dyDescent="0.25">
      <c r="A16" s="18" t="s">
        <v>14</v>
      </c>
      <c r="B16" s="19">
        <v>0</v>
      </c>
      <c r="C16" s="20">
        <v>0</v>
      </c>
    </row>
    <row r="17" spans="1:5" x14ac:dyDescent="0.25">
      <c r="A17" s="18" t="s">
        <v>15</v>
      </c>
      <c r="B17" s="19">
        <v>0</v>
      </c>
      <c r="C17" s="20">
        <v>0</v>
      </c>
    </row>
    <row r="18" spans="1:5" x14ac:dyDescent="0.25">
      <c r="A18" s="18" t="s">
        <v>16</v>
      </c>
      <c r="B18" s="19">
        <v>12765598.689999999</v>
      </c>
      <c r="C18" s="20">
        <v>0</v>
      </c>
    </row>
    <row r="19" spans="1:5" x14ac:dyDescent="0.25">
      <c r="A19" s="18" t="s">
        <v>17</v>
      </c>
      <c r="B19" s="19">
        <v>0</v>
      </c>
      <c r="C19" s="20">
        <v>0</v>
      </c>
    </row>
    <row r="20" spans="1:5" ht="12.75" x14ac:dyDescent="0.25">
      <c r="A20" s="24" t="s">
        <v>18</v>
      </c>
      <c r="B20" s="19">
        <v>0</v>
      </c>
      <c r="C20" s="20">
        <v>7394568.6900000004</v>
      </c>
    </row>
    <row r="21" spans="1:5" x14ac:dyDescent="0.25">
      <c r="A21" s="18" t="s">
        <v>19</v>
      </c>
      <c r="B21" s="19">
        <v>0</v>
      </c>
      <c r="C21" s="20">
        <v>0</v>
      </c>
    </row>
    <row r="22" spans="1:5" x14ac:dyDescent="0.25">
      <c r="A22" s="18" t="s">
        <v>20</v>
      </c>
      <c r="B22" s="19">
        <v>0</v>
      </c>
      <c r="C22" s="20">
        <v>0</v>
      </c>
    </row>
    <row r="23" spans="1:5" x14ac:dyDescent="0.25">
      <c r="A23" s="18" t="s">
        <v>21</v>
      </c>
      <c r="B23" s="19">
        <v>0</v>
      </c>
      <c r="C23" s="20">
        <v>0</v>
      </c>
    </row>
    <row r="24" spans="1:5" s="15" customFormat="1" x14ac:dyDescent="0.25">
      <c r="A24" s="25"/>
      <c r="B24" s="26"/>
      <c r="C24" s="27"/>
    </row>
    <row r="25" spans="1:5" s="15" customFormat="1" ht="12.75" x14ac:dyDescent="0.25">
      <c r="A25" s="12" t="s">
        <v>22</v>
      </c>
      <c r="B25" s="13">
        <f>+B26+B36</f>
        <v>4143657.31</v>
      </c>
      <c r="C25" s="14">
        <f>+C26+C36</f>
        <v>88.98</v>
      </c>
      <c r="E25" s="16"/>
    </row>
    <row r="26" spans="1:5" x14ac:dyDescent="0.25">
      <c r="A26" s="17" t="s">
        <v>23</v>
      </c>
      <c r="B26" s="13">
        <f>SUM(B27:B34)</f>
        <v>4143657.31</v>
      </c>
      <c r="C26" s="14">
        <f>SUM(C27:C34)</f>
        <v>88.98</v>
      </c>
    </row>
    <row r="27" spans="1:5" x14ac:dyDescent="0.25">
      <c r="A27" s="18" t="s">
        <v>24</v>
      </c>
      <c r="B27" s="19">
        <v>4143657.31</v>
      </c>
      <c r="C27" s="20">
        <v>0</v>
      </c>
    </row>
    <row r="28" spans="1:5" ht="12.75" x14ac:dyDescent="0.25">
      <c r="A28" s="24" t="s">
        <v>25</v>
      </c>
      <c r="B28" s="19">
        <v>0</v>
      </c>
      <c r="C28" s="20">
        <v>0</v>
      </c>
    </row>
    <row r="29" spans="1:5" x14ac:dyDescent="0.25">
      <c r="A29" s="18" t="s">
        <v>26</v>
      </c>
      <c r="B29" s="19">
        <v>0</v>
      </c>
      <c r="C29" s="20">
        <v>0</v>
      </c>
    </row>
    <row r="30" spans="1:5" x14ac:dyDescent="0.25">
      <c r="A30" s="18" t="s">
        <v>27</v>
      </c>
      <c r="B30" s="19">
        <v>0</v>
      </c>
      <c r="C30" s="20">
        <v>0</v>
      </c>
    </row>
    <row r="31" spans="1:5" x14ac:dyDescent="0.25">
      <c r="A31" s="18" t="s">
        <v>28</v>
      </c>
      <c r="B31" s="19">
        <v>0</v>
      </c>
      <c r="C31" s="20">
        <v>0</v>
      </c>
    </row>
    <row r="32" spans="1:5" x14ac:dyDescent="0.25">
      <c r="A32" s="18" t="s">
        <v>29</v>
      </c>
      <c r="B32" s="19">
        <v>0</v>
      </c>
      <c r="C32" s="20">
        <v>0</v>
      </c>
    </row>
    <row r="33" spans="1:5" x14ac:dyDescent="0.25">
      <c r="A33" s="18" t="s">
        <v>30</v>
      </c>
      <c r="B33" s="19">
        <v>0</v>
      </c>
      <c r="C33" s="20">
        <v>0</v>
      </c>
    </row>
    <row r="34" spans="1:5" x14ac:dyDescent="0.25">
      <c r="A34" s="18" t="s">
        <v>31</v>
      </c>
      <c r="B34" s="19">
        <v>0</v>
      </c>
      <c r="C34" s="20">
        <v>88.98</v>
      </c>
    </row>
    <row r="35" spans="1:5" x14ac:dyDescent="0.25">
      <c r="A35" s="18"/>
      <c r="B35" s="22"/>
      <c r="C35" s="23"/>
    </row>
    <row r="36" spans="1:5" ht="12.75" x14ac:dyDescent="0.25">
      <c r="A36" s="28" t="s">
        <v>32</v>
      </c>
      <c r="B36" s="13">
        <f>SUM(B37:B42)</f>
        <v>0</v>
      </c>
      <c r="C36" s="14">
        <f>SUM(C37:C42)</f>
        <v>0</v>
      </c>
    </row>
    <row r="37" spans="1:5" x14ac:dyDescent="0.25">
      <c r="A37" s="18" t="s">
        <v>33</v>
      </c>
      <c r="B37" s="19">
        <v>0</v>
      </c>
      <c r="C37" s="20">
        <v>0</v>
      </c>
    </row>
    <row r="38" spans="1:5" x14ac:dyDescent="0.25">
      <c r="A38" s="18" t="s">
        <v>34</v>
      </c>
      <c r="B38" s="19">
        <v>0</v>
      </c>
      <c r="C38" s="20">
        <v>0</v>
      </c>
    </row>
    <row r="39" spans="1:5" x14ac:dyDescent="0.25">
      <c r="A39" s="18" t="s">
        <v>35</v>
      </c>
      <c r="B39" s="19">
        <v>0</v>
      </c>
      <c r="C39" s="20">
        <v>0</v>
      </c>
    </row>
    <row r="40" spans="1:5" x14ac:dyDescent="0.25">
      <c r="A40" s="18" t="s">
        <v>36</v>
      </c>
      <c r="B40" s="19">
        <v>0</v>
      </c>
      <c r="C40" s="20">
        <v>0</v>
      </c>
    </row>
    <row r="41" spans="1:5" x14ac:dyDescent="0.25">
      <c r="A41" s="18" t="s">
        <v>37</v>
      </c>
      <c r="B41" s="19">
        <v>0</v>
      </c>
      <c r="C41" s="20">
        <v>0</v>
      </c>
    </row>
    <row r="42" spans="1:5" x14ac:dyDescent="0.25">
      <c r="A42" s="18" t="s">
        <v>38</v>
      </c>
      <c r="B42" s="19">
        <v>0</v>
      </c>
      <c r="C42" s="20">
        <v>0</v>
      </c>
    </row>
    <row r="43" spans="1:5" x14ac:dyDescent="0.25">
      <c r="A43" s="18"/>
      <c r="B43" s="22"/>
      <c r="C43" s="23"/>
    </row>
    <row r="44" spans="1:5" s="15" customFormat="1" ht="12.75" x14ac:dyDescent="0.25">
      <c r="A44" s="12" t="s">
        <v>39</v>
      </c>
      <c r="B44" s="13">
        <f>+B45+B50+B57</f>
        <v>0</v>
      </c>
      <c r="C44" s="14">
        <f>+C45+C50+C57</f>
        <v>19771733.189999998</v>
      </c>
      <c r="E44" s="16"/>
    </row>
    <row r="45" spans="1:5" x14ac:dyDescent="0.25">
      <c r="A45" s="17" t="s">
        <v>40</v>
      </c>
      <c r="B45" s="13">
        <f>SUM(B46:B48)</f>
        <v>0</v>
      </c>
      <c r="C45" s="14">
        <f>SUM(C46:C48)</f>
        <v>0</v>
      </c>
    </row>
    <row r="46" spans="1:5" x14ac:dyDescent="0.25">
      <c r="A46" s="18" t="s">
        <v>41</v>
      </c>
      <c r="B46" s="19">
        <v>0</v>
      </c>
      <c r="C46" s="20">
        <v>0</v>
      </c>
    </row>
    <row r="47" spans="1:5" x14ac:dyDescent="0.25">
      <c r="A47" s="18" t="s">
        <v>42</v>
      </c>
      <c r="B47" s="19">
        <v>0</v>
      </c>
      <c r="C47" s="20">
        <v>0</v>
      </c>
    </row>
    <row r="48" spans="1:5" x14ac:dyDescent="0.25">
      <c r="A48" s="18" t="s">
        <v>43</v>
      </c>
      <c r="B48" s="19">
        <v>0</v>
      </c>
      <c r="C48" s="20">
        <v>0</v>
      </c>
    </row>
    <row r="49" spans="1:5" x14ac:dyDescent="0.25">
      <c r="A49" s="18"/>
      <c r="B49" s="22"/>
      <c r="C49" s="23"/>
    </row>
    <row r="50" spans="1:5" x14ac:dyDescent="0.25">
      <c r="A50" s="17" t="s">
        <v>44</v>
      </c>
      <c r="B50" s="13">
        <f>SUM(B51:B55)</f>
        <v>0</v>
      </c>
      <c r="C50" s="14">
        <f>SUM(C51:C55)</f>
        <v>19771733.189999998</v>
      </c>
    </row>
    <row r="51" spans="1:5" x14ac:dyDescent="0.25">
      <c r="A51" s="18" t="s">
        <v>45</v>
      </c>
      <c r="B51" s="19">
        <v>0</v>
      </c>
      <c r="C51" s="20">
        <v>10754473.51</v>
      </c>
    </row>
    <row r="52" spans="1:5" x14ac:dyDescent="0.25">
      <c r="A52" s="18" t="s">
        <v>46</v>
      </c>
      <c r="B52" s="19">
        <v>0</v>
      </c>
      <c r="C52" s="20">
        <v>9017259.6799999997</v>
      </c>
    </row>
    <row r="53" spans="1:5" ht="12.75" x14ac:dyDescent="0.25">
      <c r="A53" s="24" t="s">
        <v>47</v>
      </c>
      <c r="B53" s="19">
        <v>0</v>
      </c>
      <c r="C53" s="20">
        <v>0</v>
      </c>
    </row>
    <row r="54" spans="1:5" x14ac:dyDescent="0.25">
      <c r="A54" s="18" t="s">
        <v>48</v>
      </c>
      <c r="B54" s="19">
        <v>0</v>
      </c>
      <c r="C54" s="20">
        <v>0</v>
      </c>
    </row>
    <row r="55" spans="1:5" x14ac:dyDescent="0.25">
      <c r="A55" s="18" t="s">
        <v>49</v>
      </c>
      <c r="B55" s="19">
        <v>0</v>
      </c>
      <c r="C55" s="20">
        <v>0</v>
      </c>
    </row>
    <row r="56" spans="1:5" x14ac:dyDescent="0.25">
      <c r="A56" s="18"/>
      <c r="B56" s="22"/>
      <c r="C56" s="23"/>
    </row>
    <row r="57" spans="1:5" x14ac:dyDescent="0.25">
      <c r="A57" s="17" t="s">
        <v>50</v>
      </c>
      <c r="B57" s="13">
        <f>SUM(B58:B59)</f>
        <v>0</v>
      </c>
      <c r="C57" s="14">
        <f>SUM(C58:C59)</f>
        <v>0</v>
      </c>
    </row>
    <row r="58" spans="1:5" x14ac:dyDescent="0.25">
      <c r="A58" s="18" t="s">
        <v>51</v>
      </c>
      <c r="B58" s="22">
        <v>0</v>
      </c>
      <c r="C58" s="23">
        <v>0</v>
      </c>
    </row>
    <row r="59" spans="1:5" x14ac:dyDescent="0.25">
      <c r="A59" s="29" t="s">
        <v>52</v>
      </c>
      <c r="B59" s="30">
        <v>0</v>
      </c>
      <c r="C59" s="31">
        <v>0</v>
      </c>
    </row>
    <row r="60" spans="1:5" ht="15.75" customHeight="1" x14ac:dyDescent="0.25">
      <c r="A60" s="32" t="s">
        <v>53</v>
      </c>
      <c r="B60" s="32"/>
      <c r="C60" s="32"/>
    </row>
    <row r="62" spans="1:5" x14ac:dyDescent="0.25">
      <c r="B62" s="34"/>
      <c r="C62" s="34"/>
      <c r="E62" s="21"/>
    </row>
    <row r="65" spans="1:3" x14ac:dyDescent="0.25">
      <c r="B65" s="35"/>
      <c r="C65" s="35"/>
    </row>
    <row r="67" spans="1:3" ht="12.75" x14ac:dyDescent="0.25">
      <c r="A67" s="36"/>
    </row>
    <row r="75" spans="1:3" ht="12.75" x14ac:dyDescent="0.25">
      <c r="A75" s="36"/>
    </row>
    <row r="83" spans="1:1" ht="12.75" x14ac:dyDescent="0.25">
      <c r="A83" s="36"/>
    </row>
    <row r="92" spans="1:1" ht="12.75" x14ac:dyDescent="0.25">
      <c r="A92" s="36"/>
    </row>
    <row r="101" spans="1:1" ht="12.75" x14ac:dyDescent="0.25">
      <c r="A101" s="36"/>
    </row>
  </sheetData>
  <sheetProtection formatRows="0" autoFilter="0"/>
  <mergeCells count="2">
    <mergeCell ref="A1:C1"/>
    <mergeCell ref="A60:C60"/>
  </mergeCells>
  <printOptions horizontalCentered="1"/>
  <pageMargins left="0.78740157480314965" right="0.59055118110236227" top="0.78740157480314965" bottom="0.78740157480314965" header="0.31496062992125984" footer="0.31496062992125984"/>
  <pageSetup scale="8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B.1.4</vt:lpstr>
      <vt:lpstr>B.1.4!Área_de_impresión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Montserrat Quijas Gomez</dc:creator>
  <cp:lastModifiedBy>Montserrat Quijas Gomez</cp:lastModifiedBy>
  <dcterms:created xsi:type="dcterms:W3CDTF">2023-01-27T17:49:29Z</dcterms:created>
  <dcterms:modified xsi:type="dcterms:W3CDTF">2023-01-27T17:49:29Z</dcterms:modified>
</cp:coreProperties>
</file>