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'B.2.2'!#REF!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ANIO">'[4]Info General'!$D$20</definedName>
    <definedName name="_xlnm.Extract" localSheetId="0">[5]EGRESOS!#REF!</definedName>
    <definedName name="_xlnm.Extract">[5]EGRESOS!#REF!</definedName>
    <definedName name="_xlnm.Print_Area" localSheetId="0">'B.2.2'!$A$1:$H$38</definedName>
    <definedName name="B" localSheetId="0">[5]EGRESOS!#REF!</definedName>
    <definedName name="B">[5]EGRESOS!#REF!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ENTE_PUBLICO_A">'[4]Info General'!$C$7</definedName>
    <definedName name="Feb" localSheetId="0">#REF!</definedName>
    <definedName name="Feb">#REF!</definedName>
    <definedName name="Fecha" localSheetId="0">#REF!</definedName>
    <definedName name="Fecha">#REF!</definedName>
    <definedName name="HF">[7]T1705HF!$B$20:$B$20</definedName>
    <definedName name="ju" localSheetId="0">[6]REPORTO!#REF!</definedName>
    <definedName name="ju">[6]REPORTO!#REF!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PERIODO_INFORME">'[4]Info General'!$C$14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'[4]Info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 s="1"/>
  <c r="H23" i="1" s="1"/>
  <c r="E22" i="1"/>
  <c r="G21" i="1"/>
  <c r="F21" i="1"/>
  <c r="C21" i="1"/>
  <c r="H19" i="1"/>
  <c r="E19" i="1"/>
  <c r="H18" i="1"/>
  <c r="H15" i="1" s="1"/>
  <c r="E18" i="1"/>
  <c r="H17" i="1"/>
  <c r="E17" i="1"/>
  <c r="H16" i="1"/>
  <c r="E16" i="1"/>
  <c r="G15" i="1"/>
  <c r="F15" i="1"/>
  <c r="E15" i="1"/>
  <c r="D15" i="1"/>
  <c r="C15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E5" i="1" s="1"/>
  <c r="E23" i="1" s="1"/>
  <c r="H6" i="1"/>
  <c r="H5" i="1" s="1"/>
  <c r="E6" i="1"/>
  <c r="G5" i="1"/>
  <c r="G23" i="1" s="1"/>
  <c r="F5" i="1"/>
  <c r="F23" i="1" s="1"/>
  <c r="D5" i="1"/>
  <c r="D23" i="1" s="1"/>
  <c r="C5" i="1"/>
  <c r="C23" i="1" s="1"/>
</calcChain>
</file>

<file path=xl/sharedStrings.xml><?xml version="1.0" encoding="utf-8"?>
<sst xmlns="http://schemas.openxmlformats.org/spreadsheetml/2006/main" count="60" uniqueCount="46">
  <si>
    <t>INSTITUTO DE ALFABETIZACIÓN Y EDUCACIÓN BÁSICA PARA ADULTOS DEL ESTADO DE GTO.
Estado Analítico de Ingresos
Del 1 de Enero al 31 de Diciembre de 2022</t>
  </si>
  <si>
    <t>Estado Analítico de Ingresos Por Fuente de Financiamiento</t>
  </si>
  <si>
    <t>Ingresos</t>
  </si>
  <si>
    <t>Diferencia</t>
  </si>
  <si>
    <t>xx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</si>
  <si>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</si>
  <si>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</si>
  <si>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</si>
  <si>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</si>
  <si>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</si>
  <si>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</si>
  <si>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</si>
  <si>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</si>
  <si>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</si>
  <si>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</si>
  <si>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</si>
  <si>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Poder Ejecutivo Federal o Estatal y de los Municipios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</si>
  <si>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</si>
  <si>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</si>
  <si>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</si>
  <si>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</si>
  <si>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</si>
  <si>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</si>
  <si>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</si>
  <si>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</si>
  <si>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r>
      <t>Productos</t>
    </r>
    <r>
      <rPr>
        <vertAlign val="superscript"/>
        <sz val="8"/>
        <rFont val="Arial"/>
        <family val="2"/>
      </rPr>
      <t>1</t>
    </r>
  </si>
  <si>
    <t>50</t>
  </si>
  <si>
    <r>
      <t>Aprovechamientos</t>
    </r>
    <r>
      <rPr>
        <vertAlign val="superscript"/>
        <sz val="8"/>
        <rFont val="Arial"/>
        <family val="2"/>
      </rPr>
      <t>2</t>
    </r>
  </si>
  <si>
    <t>60</t>
  </si>
  <si>
    <t>Participaciones, Aportaciones, Convenios, Incentivos Derivados de la Colaboración Fiscal y Fondos Distintos de Aportaciones</t>
  </si>
  <si>
    <t>80</t>
  </si>
  <si>
    <t>Transferencias, Asignaciones, Subsidios y Subvenciones, y Pensiones y Jubilaciones</t>
  </si>
  <si>
    <t>90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</si>
  <si>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</si>
  <si>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</si>
  <si>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</si>
  <si>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70</t>
  </si>
  <si>
    <t>Ingresos Derivados de Financiamiento</t>
  </si>
  <si>
    <t>Ingresos Derivados de Financiamientos</t>
  </si>
  <si>
    <t>00</t>
  </si>
  <si>
    <t>Total</t>
  </si>
  <si>
    <t>Ingresos Excedentes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</si>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</sst>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6" fillId="0" borderId="6" xfId="1" applyNumberFormat="1" applyFont="1" applyFill="1" applyBorder="1" applyAlignment="1" applyProtection="1">
      <alignment vertical="top"/>
      <protection locked="0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4" fontId="6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 2" xfId="2"/>
    <cellStyle name="Normal 2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32</xdr:row>
      <xdr:rowOff>76200</xdr:rowOff>
    </xdr:from>
    <xdr:to>
      <xdr:col>6</xdr:col>
      <xdr:colOff>485775</xdr:colOff>
      <xdr:row>36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581150" y="649605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808951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1:I29"/>
  <sheetViews>
    <sheetView showGridLines="0" tabSelected="1" topLeftCell="A7" zoomScaleNormal="100" workbookViewId="0">
      <selection activeCell="E48" sqref="E48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1.83203125" style="12" customWidth="1"/>
    <col min="10" max="16384" width="12" style="12"/>
  </cols>
  <sheetData>
    <row r="1" spans="1:9" s="4" customFormat="1" ht="52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0.15" customHeigh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  <c r="I2" s="11" t="s">
        <v>4</v>
      </c>
    </row>
    <row r="3" spans="1:9" ht="22.5" x14ac:dyDescent="0.2">
      <c r="A3" s="13"/>
      <c r="B3" s="14"/>
      <c r="C3" s="15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8"/>
      <c r="I3" s="11" t="s">
        <v>4</v>
      </c>
    </row>
    <row r="4" spans="1:9" x14ac:dyDescent="0.2">
      <c r="A4" s="19"/>
      <c r="B4" s="20"/>
      <c r="C4" s="21" t="s">
        <v>10</v>
      </c>
      <c r="D4" s="22" t="s">
        <v>11</v>
      </c>
      <c r="E4" s="22" t="s">
        <v>12</v>
      </c>
      <c r="F4" s="22" t="s">
        <v>13</v>
      </c>
      <c r="G4" s="22" t="s">
        <v>14</v>
      </c>
      <c r="H4" s="22" t="s">
        <v>15</v>
      </c>
      <c r="I4" s="11" t="s">
        <v>4</v>
      </c>
    </row>
    <row r="5" spans="1:9" x14ac:dyDescent="0.2">
      <c r="A5" s="23" t="s">
        <v>16</v>
      </c>
      <c r="B5" s="24"/>
      <c r="C5" s="25">
        <f>SUM(C6:C13)</f>
        <v>129312949</v>
      </c>
      <c r="D5" s="25">
        <f t="shared" ref="D5:G5" si="0">SUM(D6:D13)</f>
        <v>20053038.960000001</v>
      </c>
      <c r="E5" s="25">
        <f t="shared" si="0"/>
        <v>149365987.96000001</v>
      </c>
      <c r="F5" s="25">
        <f t="shared" si="0"/>
        <v>149365987.96000001</v>
      </c>
      <c r="G5" s="25">
        <f t="shared" si="0"/>
        <v>149365987.96000001</v>
      </c>
      <c r="H5" s="25">
        <f>SUM(H6:H13)</f>
        <v>20053038.960000008</v>
      </c>
      <c r="I5" s="11" t="s">
        <v>4</v>
      </c>
    </row>
    <row r="6" spans="1:9" x14ac:dyDescent="0.2">
      <c r="A6" s="26"/>
      <c r="B6" s="27" t="s">
        <v>17</v>
      </c>
      <c r="C6" s="28">
        <v>0</v>
      </c>
      <c r="D6" s="28">
        <v>0</v>
      </c>
      <c r="E6" s="28">
        <f>+C6+D6</f>
        <v>0</v>
      </c>
      <c r="F6" s="28">
        <v>0</v>
      </c>
      <c r="G6" s="28">
        <v>0</v>
      </c>
      <c r="H6" s="28">
        <f>+G6-C6</f>
        <v>0</v>
      </c>
      <c r="I6" s="11" t="s">
        <v>18</v>
      </c>
    </row>
    <row r="7" spans="1:9" x14ac:dyDescent="0.2">
      <c r="A7" s="26"/>
      <c r="B7" s="27" t="s">
        <v>19</v>
      </c>
      <c r="C7" s="28">
        <v>0</v>
      </c>
      <c r="D7" s="28">
        <v>0</v>
      </c>
      <c r="E7" s="28">
        <f t="shared" ref="E7:E13" si="1">+C7+D7</f>
        <v>0</v>
      </c>
      <c r="F7" s="28">
        <v>0</v>
      </c>
      <c r="G7" s="28">
        <v>0</v>
      </c>
      <c r="H7" s="28">
        <f t="shared" ref="H7:H13" si="2">+G7-C7</f>
        <v>0</v>
      </c>
      <c r="I7" s="11" t="s">
        <v>20</v>
      </c>
    </row>
    <row r="8" spans="1:9" x14ac:dyDescent="0.2">
      <c r="A8" s="26"/>
      <c r="B8" s="27" t="s">
        <v>21</v>
      </c>
      <c r="C8" s="28">
        <v>0</v>
      </c>
      <c r="D8" s="28">
        <v>0</v>
      </c>
      <c r="E8" s="28">
        <f t="shared" si="1"/>
        <v>0</v>
      </c>
      <c r="F8" s="28">
        <v>0</v>
      </c>
      <c r="G8" s="28">
        <v>0</v>
      </c>
      <c r="H8" s="28">
        <f t="shared" si="2"/>
        <v>0</v>
      </c>
      <c r="I8" s="11" t="s">
        <v>22</v>
      </c>
    </row>
    <row r="9" spans="1:9" x14ac:dyDescent="0.2">
      <c r="A9" s="26"/>
      <c r="B9" s="27" t="s">
        <v>23</v>
      </c>
      <c r="C9" s="28">
        <v>0</v>
      </c>
      <c r="D9" s="28">
        <v>0</v>
      </c>
      <c r="E9" s="28">
        <f t="shared" si="1"/>
        <v>0</v>
      </c>
      <c r="F9" s="28">
        <v>0</v>
      </c>
      <c r="G9" s="28">
        <v>0</v>
      </c>
      <c r="H9" s="28">
        <f t="shared" si="2"/>
        <v>0</v>
      </c>
      <c r="I9" s="11" t="s">
        <v>24</v>
      </c>
    </row>
    <row r="10" spans="1:9" x14ac:dyDescent="0.2">
      <c r="A10" s="26"/>
      <c r="B10" s="27" t="s">
        <v>25</v>
      </c>
      <c r="C10" s="28">
        <v>0</v>
      </c>
      <c r="D10" s="28">
        <v>0</v>
      </c>
      <c r="E10" s="28">
        <f t="shared" si="1"/>
        <v>0</v>
      </c>
      <c r="F10" s="28">
        <v>0</v>
      </c>
      <c r="G10" s="28">
        <v>0</v>
      </c>
      <c r="H10" s="28">
        <f t="shared" si="2"/>
        <v>0</v>
      </c>
      <c r="I10" s="11" t="s">
        <v>26</v>
      </c>
    </row>
    <row r="11" spans="1:9" x14ac:dyDescent="0.2">
      <c r="A11" s="26"/>
      <c r="B11" s="27" t="s">
        <v>27</v>
      </c>
      <c r="C11" s="28">
        <v>0</v>
      </c>
      <c r="D11" s="28">
        <v>0</v>
      </c>
      <c r="E11" s="28">
        <f t="shared" si="1"/>
        <v>0</v>
      </c>
      <c r="F11" s="28">
        <v>0</v>
      </c>
      <c r="G11" s="28">
        <v>0</v>
      </c>
      <c r="H11" s="28">
        <f t="shared" si="2"/>
        <v>0</v>
      </c>
      <c r="I11" s="11" t="s">
        <v>28</v>
      </c>
    </row>
    <row r="12" spans="1:9" ht="22.5" x14ac:dyDescent="0.2">
      <c r="A12" s="26"/>
      <c r="B12" s="27" t="s">
        <v>29</v>
      </c>
      <c r="C12" s="28">
        <v>0</v>
      </c>
      <c r="D12" s="28">
        <v>0</v>
      </c>
      <c r="E12" s="28">
        <f t="shared" si="1"/>
        <v>0</v>
      </c>
      <c r="F12" s="28">
        <v>0</v>
      </c>
      <c r="G12" s="28">
        <v>0</v>
      </c>
      <c r="H12" s="28">
        <f t="shared" si="2"/>
        <v>0</v>
      </c>
      <c r="I12" s="11" t="s">
        <v>30</v>
      </c>
    </row>
    <row r="13" spans="1:9" ht="22.5" x14ac:dyDescent="0.2">
      <c r="A13" s="26"/>
      <c r="B13" s="27" t="s">
        <v>31</v>
      </c>
      <c r="C13" s="28">
        <v>129312949</v>
      </c>
      <c r="D13" s="28">
        <v>20053038.960000001</v>
      </c>
      <c r="E13" s="28">
        <f t="shared" si="1"/>
        <v>149365987.96000001</v>
      </c>
      <c r="F13" s="28">
        <v>149365987.96000001</v>
      </c>
      <c r="G13" s="28">
        <v>149365987.96000001</v>
      </c>
      <c r="H13" s="28">
        <f t="shared" si="2"/>
        <v>20053038.960000008</v>
      </c>
      <c r="I13" s="11" t="s">
        <v>32</v>
      </c>
    </row>
    <row r="14" spans="1:9" x14ac:dyDescent="0.2">
      <c r="A14" s="26"/>
      <c r="B14" s="27"/>
      <c r="C14" s="28"/>
      <c r="D14" s="28"/>
      <c r="E14" s="28"/>
      <c r="F14" s="28"/>
      <c r="G14" s="28"/>
      <c r="H14" s="28"/>
      <c r="I14" s="11" t="s">
        <v>4</v>
      </c>
    </row>
    <row r="15" spans="1:9" ht="41.25" customHeight="1" x14ac:dyDescent="0.2">
      <c r="A15" s="29" t="s">
        <v>33</v>
      </c>
      <c r="B15" s="30"/>
      <c r="C15" s="31">
        <f>SUM(C16:C19)</f>
        <v>146979241.06999999</v>
      </c>
      <c r="D15" s="31">
        <f t="shared" ref="D15:H15" si="3">SUM(D16:D19)</f>
        <v>-572206.25999999978</v>
      </c>
      <c r="E15" s="31">
        <f t="shared" si="3"/>
        <v>146407034.81</v>
      </c>
      <c r="F15" s="31">
        <f t="shared" si="3"/>
        <v>137359476.59</v>
      </c>
      <c r="G15" s="31">
        <f t="shared" si="3"/>
        <v>137359476.59</v>
      </c>
      <c r="H15" s="31">
        <f t="shared" si="3"/>
        <v>-9619764.4799999874</v>
      </c>
      <c r="I15" s="11" t="s">
        <v>4</v>
      </c>
    </row>
    <row r="16" spans="1:9" x14ac:dyDescent="0.2">
      <c r="A16" s="26"/>
      <c r="B16" s="27" t="s">
        <v>19</v>
      </c>
      <c r="C16" s="28">
        <v>0</v>
      </c>
      <c r="D16" s="28">
        <v>0</v>
      </c>
      <c r="E16" s="28">
        <f>+C16+D16</f>
        <v>0</v>
      </c>
      <c r="F16" s="28">
        <v>0</v>
      </c>
      <c r="G16" s="28">
        <v>0</v>
      </c>
      <c r="H16" s="28">
        <f t="shared" ref="H16:H19" si="4">+G16-C16</f>
        <v>0</v>
      </c>
      <c r="I16" s="11" t="s">
        <v>20</v>
      </c>
    </row>
    <row r="17" spans="1:9" x14ac:dyDescent="0.2">
      <c r="A17" s="26"/>
      <c r="B17" s="27" t="s">
        <v>34</v>
      </c>
      <c r="C17" s="28">
        <v>0</v>
      </c>
      <c r="D17" s="28">
        <v>0</v>
      </c>
      <c r="E17" s="28">
        <f t="shared" ref="E17:E19" si="5">+C17+D17</f>
        <v>0</v>
      </c>
      <c r="F17" s="28">
        <v>0</v>
      </c>
      <c r="G17" s="28">
        <v>0</v>
      </c>
      <c r="H17" s="28">
        <f t="shared" si="4"/>
        <v>0</v>
      </c>
      <c r="I17" s="11" t="s">
        <v>26</v>
      </c>
    </row>
    <row r="18" spans="1:9" x14ac:dyDescent="0.2">
      <c r="A18" s="26"/>
      <c r="B18" s="27" t="s">
        <v>35</v>
      </c>
      <c r="C18" s="28">
        <v>1107525</v>
      </c>
      <c r="D18" s="28">
        <v>9197695.1600000001</v>
      </c>
      <c r="E18" s="28">
        <f t="shared" si="5"/>
        <v>10305220.16</v>
      </c>
      <c r="F18" s="28">
        <v>1257661.94</v>
      </c>
      <c r="G18" s="28">
        <v>1257661.94</v>
      </c>
      <c r="H18" s="28">
        <f t="shared" si="4"/>
        <v>150136.93999999994</v>
      </c>
      <c r="I18" s="11" t="s">
        <v>36</v>
      </c>
    </row>
    <row r="19" spans="1:9" ht="22.5" x14ac:dyDescent="0.2">
      <c r="A19" s="26"/>
      <c r="B19" s="27" t="s">
        <v>31</v>
      </c>
      <c r="C19" s="28">
        <v>145871716.06999999</v>
      </c>
      <c r="D19" s="28">
        <v>-9769901.4199999999</v>
      </c>
      <c r="E19" s="28">
        <f t="shared" si="5"/>
        <v>136101814.65000001</v>
      </c>
      <c r="F19" s="28">
        <v>136101814.65000001</v>
      </c>
      <c r="G19" s="28">
        <v>136101814.65000001</v>
      </c>
      <c r="H19" s="28">
        <f t="shared" si="4"/>
        <v>-9769901.4199999869</v>
      </c>
      <c r="I19" s="11" t="s">
        <v>32</v>
      </c>
    </row>
    <row r="20" spans="1:9" x14ac:dyDescent="0.2">
      <c r="A20" s="26"/>
      <c r="B20" s="27"/>
      <c r="C20" s="28"/>
      <c r="D20" s="28"/>
      <c r="E20" s="28"/>
      <c r="F20" s="28"/>
      <c r="G20" s="28"/>
      <c r="H20" s="28"/>
      <c r="I20" s="11" t="s">
        <v>4</v>
      </c>
    </row>
    <row r="21" spans="1:9" x14ac:dyDescent="0.2">
      <c r="A21" s="32" t="s">
        <v>37</v>
      </c>
      <c r="B21" s="33"/>
      <c r="C21" s="31">
        <f>SUM(C22)</f>
        <v>0</v>
      </c>
      <c r="D21" s="31">
        <v>0</v>
      </c>
      <c r="E21" s="31">
        <v>0</v>
      </c>
      <c r="F21" s="31">
        <f>+F22</f>
        <v>0</v>
      </c>
      <c r="G21" s="31">
        <f>+G22</f>
        <v>0</v>
      </c>
      <c r="H21" s="31">
        <f>+H22</f>
        <v>0</v>
      </c>
      <c r="I21" s="11" t="s">
        <v>4</v>
      </c>
    </row>
    <row r="22" spans="1:9" x14ac:dyDescent="0.2">
      <c r="A22" s="34"/>
      <c r="B22" s="27" t="s">
        <v>38</v>
      </c>
      <c r="C22" s="28">
        <v>0</v>
      </c>
      <c r="D22" s="28">
        <v>0</v>
      </c>
      <c r="E22" s="28">
        <f>+C22+D22</f>
        <v>0</v>
      </c>
      <c r="F22" s="28">
        <v>0</v>
      </c>
      <c r="G22" s="28">
        <v>0</v>
      </c>
      <c r="H22" s="28">
        <f t="shared" ref="H22" si="6">+G22-C22</f>
        <v>0</v>
      </c>
      <c r="I22" s="11" t="s">
        <v>39</v>
      </c>
    </row>
    <row r="23" spans="1:9" x14ac:dyDescent="0.2">
      <c r="A23" s="35"/>
      <c r="B23" s="36" t="s">
        <v>40</v>
      </c>
      <c r="C23" s="37">
        <f>+C5+C15+C21</f>
        <v>276292190.06999999</v>
      </c>
      <c r="D23" s="37">
        <f t="shared" ref="D23:G23" si="7">+D5+D15+D21</f>
        <v>19480832.700000003</v>
      </c>
      <c r="E23" s="37">
        <f t="shared" si="7"/>
        <v>295773022.76999998</v>
      </c>
      <c r="F23" s="37">
        <f t="shared" si="7"/>
        <v>286725464.55000001</v>
      </c>
      <c r="G23" s="37">
        <f t="shared" si="7"/>
        <v>286725464.55000001</v>
      </c>
      <c r="H23" s="38">
        <f>+H21+H15+H5</f>
        <v>10433274.480000021</v>
      </c>
      <c r="I23" s="11" t="s">
        <v>4</v>
      </c>
    </row>
    <row r="24" spans="1:9" x14ac:dyDescent="0.2">
      <c r="A24" s="39"/>
      <c r="B24" s="40"/>
      <c r="C24" s="41"/>
      <c r="D24" s="41"/>
      <c r="E24" s="41"/>
      <c r="F24" s="42" t="s">
        <v>41</v>
      </c>
      <c r="G24" s="43"/>
      <c r="H24" s="44"/>
      <c r="I24" s="11" t="s">
        <v>4</v>
      </c>
    </row>
    <row r="25" spans="1:9" x14ac:dyDescent="0.2">
      <c r="A25" s="45"/>
      <c r="B25" s="46"/>
      <c r="C25" s="47"/>
      <c r="D25" s="47"/>
      <c r="E25" s="47"/>
      <c r="F25" s="48"/>
      <c r="G25" s="48"/>
      <c r="H25" s="47"/>
      <c r="I25" s="11"/>
    </row>
    <row r="26" spans="1:9" x14ac:dyDescent="0.2">
      <c r="B26" s="49" t="s">
        <v>42</v>
      </c>
    </row>
    <row r="27" spans="1:9" ht="22.5" x14ac:dyDescent="0.2">
      <c r="B27" s="50" t="s">
        <v>43</v>
      </c>
    </row>
    <row r="28" spans="1:9" x14ac:dyDescent="0.2">
      <c r="B28" s="51" t="s">
        <v>44</v>
      </c>
    </row>
    <row r="29" spans="1:9" ht="30.75" customHeight="1" x14ac:dyDescent="0.2">
      <c r="B29" s="52" t="s">
        <v>45</v>
      </c>
      <c r="C29" s="52"/>
      <c r="D29" s="52"/>
      <c r="E29" s="52"/>
      <c r="F29" s="52"/>
      <c r="G29" s="52"/>
      <c r="H29" s="52"/>
    </row>
  </sheetData>
  <sheetProtection formatCells="0" formatColumns="0" formatRows="0" insertRows="0" autoFilter="0"/>
  <mergeCells count="6">
    <mergeCell ref="A1:H1"/>
    <mergeCell ref="A2:B4"/>
    <mergeCell ref="C2:G2"/>
    <mergeCell ref="H2:H3"/>
    <mergeCell ref="A15:B15"/>
    <mergeCell ref="B29:H29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B.2.2</vt:lpstr>
      <vt:lpstr>B.2.2!Área_de_impresión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2023-01-27T17:49:33Z</dcterms:created>
  <dcterms:modified xsi:type="dcterms:W3CDTF">2023-01-27T17:49:33Z</dcterms:modified>
</cp:coreProperties>
</file>